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<sst xmlns="http://schemas.openxmlformats.org/spreadsheetml/2006/main" count="133" uniqueCount="40">
  <si>
    <t>序号</t>
  </si>
  <si>
    <t>房屋坐落</t>
  </si>
  <si>
    <t>结构</t>
  </si>
  <si>
    <t>所在层/总层</t>
  </si>
  <si>
    <r>
      <rPr>
        <b/>
        <sz val="10"/>
        <color indexed="8"/>
        <rFont val="宋体"/>
        <family val="0"/>
      </rPr>
      <t>建筑面积（m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>）</t>
    </r>
  </si>
  <si>
    <t>起拍价（元）</t>
  </si>
  <si>
    <t>竞价保证金</t>
  </si>
  <si>
    <t>湖州市民盛花园103幢407室</t>
  </si>
  <si>
    <t>钢混</t>
  </si>
  <si>
    <t>4/5</t>
  </si>
  <si>
    <t>5万元/套</t>
  </si>
  <si>
    <t>车库</t>
  </si>
  <si>
    <t>湖州市民盛花园104幢306室</t>
  </si>
  <si>
    <t>3/5</t>
  </si>
  <si>
    <t>湖州市民盛花园104幢402室</t>
  </si>
  <si>
    <t>湖州市民盛花园105幢404室</t>
  </si>
  <si>
    <t>湖州市民盛花园109幢401室</t>
  </si>
  <si>
    <t>湖州市恒泰阳光苑15幢304室</t>
  </si>
  <si>
    <t>10万元/套</t>
  </si>
  <si>
    <t>储藏室</t>
  </si>
  <si>
    <t>湖州市恒泰阳光苑10幢203室</t>
  </si>
  <si>
    <t>2/5</t>
  </si>
  <si>
    <t>湖州市恒泰阳光苑4幢304室</t>
  </si>
  <si>
    <t>湖州市恒泰阳光苑17幢304室</t>
  </si>
  <si>
    <t>湖州市恒泰阳光苑6幢104室</t>
  </si>
  <si>
    <t>1/5</t>
  </si>
  <si>
    <t>民盛花园三套房产</t>
  </si>
  <si>
    <t>权证号</t>
  </si>
  <si>
    <r>
      <rPr>
        <b/>
        <sz val="10"/>
        <color indexed="8"/>
        <rFont val="宋体"/>
        <family val="0"/>
      </rPr>
      <t>评估单价（元/m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>）</t>
    </r>
  </si>
  <si>
    <t>评估总价（元）</t>
  </si>
  <si>
    <t>浙（2020）湖州市不动产权第0098036号</t>
  </si>
  <si>
    <t>小计</t>
  </si>
  <si>
    <t>浙（2020）湖州市不动产权第0098037号</t>
  </si>
  <si>
    <t>浙（2020）湖州市不动产权第0098034号</t>
  </si>
  <si>
    <t>恒泰阳光苑5套房产</t>
  </si>
  <si>
    <t>浙（2017）湖州市不动产权第0002570号</t>
  </si>
  <si>
    <t>浙（2017）湖州市不动产权第0002571号</t>
  </si>
  <si>
    <t>浙（2017）湖州市不动产权第0002575号</t>
  </si>
  <si>
    <t>浙（2017）湖州市不动产权第0002576号</t>
  </si>
  <si>
    <t>浙（2017）湖州市不动产权第0002577号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</si>
</sst>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vertAlign val="superscript"/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0" fontId="44" fillId="0" borderId="16" xfId="0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right" vertical="center"/>
    </xf>
    <xf numFmtId="0" fontId="44" fillId="0" borderId="15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K16" sqref="K16"/>
    </sheetView>
  </sheetViews>
  <sheetFormatPr defaultColWidth="9.00390625" defaultRowHeight="15"/>
  <cols>
    <col min="1" max="1" width="4.8515625" style="2" customWidth="1"/>
    <col min="2" max="2" width="23.421875" style="0" customWidth="1"/>
    <col min="4" max="4" width="11.28125" style="0" customWidth="1"/>
    <col min="5" max="5" width="13.7109375" style="0" customWidth="1"/>
    <col min="6" max="6" width="12.57421875" style="0" customWidth="1"/>
    <col min="7" max="7" width="11.57421875" style="0" customWidth="1"/>
  </cols>
  <sheetData>
    <row r="1" spans="1:7" ht="21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3.5" customHeight="1">
      <c r="A2" s="8">
        <v>1</v>
      </c>
      <c r="B2" s="6" t="s">
        <v>7</v>
      </c>
      <c r="C2" s="20" t="s">
        <v>8</v>
      </c>
      <c r="D2" s="20" t="s">
        <v>9</v>
      </c>
      <c r="E2" s="20">
        <v>52.31</v>
      </c>
      <c r="F2" s="18">
        <v>547057</v>
      </c>
      <c r="G2" s="18" t="s">
        <v>10</v>
      </c>
    </row>
    <row r="3" spans="1:7" ht="13.5" customHeight="1">
      <c r="A3" s="8"/>
      <c r="B3" s="9"/>
      <c r="C3" s="20" t="s">
        <v>8</v>
      </c>
      <c r="D3" s="20" t="s">
        <v>11</v>
      </c>
      <c r="E3" s="20">
        <v>14.5</v>
      </c>
      <c r="F3" s="23"/>
      <c r="G3" s="21"/>
    </row>
    <row r="4" spans="1:7" ht="13.5">
      <c r="A4" s="20">
        <v>2</v>
      </c>
      <c r="B4" s="6" t="s">
        <v>12</v>
      </c>
      <c r="C4" s="20" t="s">
        <v>8</v>
      </c>
      <c r="D4" s="20" t="s">
        <v>13</v>
      </c>
      <c r="E4" s="20">
        <v>52.63</v>
      </c>
      <c r="F4" s="18">
        <v>537557</v>
      </c>
      <c r="G4" s="21"/>
    </row>
    <row r="5" spans="1:7" ht="13.5">
      <c r="A5" s="20"/>
      <c r="B5" s="9"/>
      <c r="C5" s="20" t="s">
        <v>8</v>
      </c>
      <c r="D5" s="20" t="s">
        <v>11</v>
      </c>
      <c r="E5" s="20">
        <v>9.45</v>
      </c>
      <c r="F5" s="23"/>
      <c r="G5" s="21"/>
    </row>
    <row r="6" spans="1:7" ht="13.5">
      <c r="A6" s="20">
        <v>3</v>
      </c>
      <c r="B6" s="6" t="s">
        <v>14</v>
      </c>
      <c r="C6" s="20" t="s">
        <v>8</v>
      </c>
      <c r="D6" s="20" t="s">
        <v>9</v>
      </c>
      <c r="E6" s="20">
        <v>52.63</v>
      </c>
      <c r="F6" s="18">
        <v>537332</v>
      </c>
      <c r="G6" s="21"/>
    </row>
    <row r="7" spans="1:7" ht="13.5">
      <c r="A7" s="20"/>
      <c r="B7" s="9"/>
      <c r="C7" s="20" t="s">
        <v>8</v>
      </c>
      <c r="D7" s="20" t="s">
        <v>11</v>
      </c>
      <c r="E7" s="20">
        <v>9.36</v>
      </c>
      <c r="F7" s="23"/>
      <c r="G7" s="21"/>
    </row>
    <row r="8" spans="1:7" ht="13.5">
      <c r="A8" s="20">
        <v>4</v>
      </c>
      <c r="B8" s="6" t="s">
        <v>15</v>
      </c>
      <c r="C8" s="20" t="s">
        <v>8</v>
      </c>
      <c r="D8" s="20" t="s">
        <v>9</v>
      </c>
      <c r="E8" s="20">
        <v>52.63</v>
      </c>
      <c r="F8" s="18">
        <v>537332</v>
      </c>
      <c r="G8" s="21"/>
    </row>
    <row r="9" spans="1:7" ht="13.5">
      <c r="A9" s="20"/>
      <c r="B9" s="9"/>
      <c r="C9" s="20" t="s">
        <v>8</v>
      </c>
      <c r="D9" s="20" t="s">
        <v>11</v>
      </c>
      <c r="E9" s="20">
        <v>9.36</v>
      </c>
      <c r="F9" s="23"/>
      <c r="G9" s="21"/>
    </row>
    <row r="10" spans="1:7" ht="13.5">
      <c r="A10" s="20">
        <v>5</v>
      </c>
      <c r="B10" s="6" t="s">
        <v>16</v>
      </c>
      <c r="C10" s="20" t="s">
        <v>8</v>
      </c>
      <c r="D10" s="20" t="s">
        <v>9</v>
      </c>
      <c r="E10" s="20">
        <v>54.88</v>
      </c>
      <c r="F10" s="18">
        <v>566478</v>
      </c>
      <c r="G10" s="21"/>
    </row>
    <row r="11" spans="1:7" ht="13.5">
      <c r="A11" s="20"/>
      <c r="B11" s="9"/>
      <c r="C11" s="20" t="s">
        <v>8</v>
      </c>
      <c r="D11" s="20" t="s">
        <v>11</v>
      </c>
      <c r="E11" s="20">
        <v>12.23</v>
      </c>
      <c r="F11" s="23"/>
      <c r="G11" s="23"/>
    </row>
    <row r="12" spans="1:7" ht="13.5">
      <c r="A12" s="8">
        <v>6</v>
      </c>
      <c r="B12" s="6" t="s">
        <v>17</v>
      </c>
      <c r="C12" s="8" t="s">
        <v>8</v>
      </c>
      <c r="D12" s="8" t="s">
        <v>13</v>
      </c>
      <c r="E12" s="8">
        <v>112.08</v>
      </c>
      <c r="F12" s="6">
        <v>930891</v>
      </c>
      <c r="G12" s="18" t="s">
        <v>18</v>
      </c>
    </row>
    <row r="13" spans="1:7" ht="13.5">
      <c r="A13" s="8"/>
      <c r="B13" s="9"/>
      <c r="C13" s="8" t="s">
        <v>8</v>
      </c>
      <c r="D13" s="8" t="s">
        <v>19</v>
      </c>
      <c r="E13" s="8">
        <v>5.81</v>
      </c>
      <c r="F13" s="11"/>
      <c r="G13" s="21"/>
    </row>
    <row r="14" spans="1:7" ht="13.5">
      <c r="A14" s="8">
        <v>7</v>
      </c>
      <c r="B14" s="6" t="s">
        <v>20</v>
      </c>
      <c r="C14" s="8" t="s">
        <v>8</v>
      </c>
      <c r="D14" s="8" t="s">
        <v>21</v>
      </c>
      <c r="E14" s="8">
        <v>111.01</v>
      </c>
      <c r="F14" s="6">
        <v>924837</v>
      </c>
      <c r="G14" s="21"/>
    </row>
    <row r="15" spans="1:7" ht="13.5">
      <c r="A15" s="8"/>
      <c r="B15" s="9"/>
      <c r="C15" s="8" t="s">
        <v>8</v>
      </c>
      <c r="D15" s="8" t="s">
        <v>19</v>
      </c>
      <c r="E15" s="8">
        <v>10.44</v>
      </c>
      <c r="F15" s="11"/>
      <c r="G15" s="21"/>
    </row>
    <row r="16" spans="1:7" ht="13.5">
      <c r="A16" s="8">
        <v>8</v>
      </c>
      <c r="B16" s="6" t="s">
        <v>22</v>
      </c>
      <c r="C16" s="8" t="s">
        <v>8</v>
      </c>
      <c r="D16" s="8" t="s">
        <v>13</v>
      </c>
      <c r="E16" s="8">
        <v>89.85</v>
      </c>
      <c r="F16" s="6">
        <v>757064</v>
      </c>
      <c r="G16" s="21"/>
    </row>
    <row r="17" spans="1:7" ht="13.5">
      <c r="A17" s="8"/>
      <c r="B17" s="9"/>
      <c r="C17" s="8" t="s">
        <v>8</v>
      </c>
      <c r="D17" s="8" t="s">
        <v>19</v>
      </c>
      <c r="E17" s="8">
        <v>8.98</v>
      </c>
      <c r="F17" s="11"/>
      <c r="G17" s="21"/>
    </row>
    <row r="18" spans="1:7" ht="13.5">
      <c r="A18" s="8">
        <v>9</v>
      </c>
      <c r="B18" s="6" t="s">
        <v>23</v>
      </c>
      <c r="C18" s="8" t="s">
        <v>8</v>
      </c>
      <c r="D18" s="8" t="s">
        <v>13</v>
      </c>
      <c r="E18" s="8">
        <v>89.68</v>
      </c>
      <c r="F18" s="6">
        <v>756524</v>
      </c>
      <c r="G18" s="21"/>
    </row>
    <row r="19" spans="1:7" ht="13.5">
      <c r="A19" s="8"/>
      <c r="B19" s="9"/>
      <c r="C19" s="8" t="s">
        <v>8</v>
      </c>
      <c r="D19" s="8" t="s">
        <v>19</v>
      </c>
      <c r="E19" s="8">
        <v>9.32</v>
      </c>
      <c r="F19" s="11"/>
      <c r="G19" s="21"/>
    </row>
    <row r="20" spans="1:7" ht="13.5">
      <c r="A20" s="8">
        <v>10</v>
      </c>
      <c r="B20" s="8" t="s">
        <v>24</v>
      </c>
      <c r="C20" s="8" t="s">
        <v>8</v>
      </c>
      <c r="D20" s="8" t="s">
        <v>25</v>
      </c>
      <c r="E20" s="8">
        <v>89.39</v>
      </c>
      <c r="F20" s="6">
        <v>741750</v>
      </c>
      <c r="G20" s="21"/>
    </row>
    <row r="21" spans="1:7" ht="13.5">
      <c r="A21" s="8"/>
      <c r="B21" s="8"/>
      <c r="C21" s="8" t="s">
        <v>8</v>
      </c>
      <c r="D21" s="8" t="s">
        <v>19</v>
      </c>
      <c r="E21" s="8">
        <v>10.08</v>
      </c>
      <c r="F21" s="11"/>
      <c r="G21" s="23"/>
    </row>
  </sheetData>
  <sheetProtection/>
  <mergeCells count="32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G2:G11"/>
    <mergeCell ref="G12:G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H11"/>
    </sheetView>
  </sheetViews>
  <sheetFormatPr defaultColWidth="9.00390625" defaultRowHeight="15"/>
  <cols>
    <col min="1" max="1" width="4.57421875" style="0" customWidth="1"/>
    <col min="2" max="2" width="25.421875" style="0" customWidth="1"/>
    <col min="3" max="3" width="26.7109375" style="0" customWidth="1"/>
    <col min="4" max="4" width="11.28125" style="0" customWidth="1"/>
    <col min="5" max="5" width="11.00390625" style="0" customWidth="1"/>
    <col min="6" max="6" width="14.00390625" style="0" customWidth="1"/>
    <col min="7" max="7" width="17.421875" style="0" customWidth="1"/>
    <col min="8" max="8" width="22.421875" style="0" customWidth="1"/>
  </cols>
  <sheetData>
    <row r="1" spans="1:8" ht="51" customHeight="1">
      <c r="A1" s="3" t="s">
        <v>26</v>
      </c>
      <c r="B1" s="4"/>
      <c r="C1" s="4"/>
      <c r="D1" s="4"/>
      <c r="E1" s="4"/>
      <c r="F1" s="4"/>
      <c r="G1" s="4"/>
      <c r="H1" s="4"/>
    </row>
    <row r="2" spans="1:9" s="1" customFormat="1" ht="23.25" customHeight="1">
      <c r="A2" s="17" t="s">
        <v>0</v>
      </c>
      <c r="B2" s="5" t="s">
        <v>27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28</v>
      </c>
      <c r="H2" s="5" t="s">
        <v>29</v>
      </c>
      <c r="I2" s="16"/>
    </row>
    <row r="3" spans="1:8" ht="13.5">
      <c r="A3" s="18">
        <v>1</v>
      </c>
      <c r="B3" s="19" t="s">
        <v>30</v>
      </c>
      <c r="C3" s="6" t="s">
        <v>12</v>
      </c>
      <c r="D3" s="20" t="s">
        <v>8</v>
      </c>
      <c r="E3" s="20" t="s">
        <v>13</v>
      </c>
      <c r="F3" s="20">
        <v>52.63</v>
      </c>
      <c r="G3" s="20">
        <v>9765</v>
      </c>
      <c r="H3" s="20">
        <v>513932</v>
      </c>
    </row>
    <row r="4" spans="1:8" ht="13.5">
      <c r="A4" s="21"/>
      <c r="B4" s="22"/>
      <c r="C4" s="9"/>
      <c r="D4" s="20" t="s">
        <v>8</v>
      </c>
      <c r="E4" s="20" t="s">
        <v>11</v>
      </c>
      <c r="F4" s="20">
        <v>9.45</v>
      </c>
      <c r="G4" s="20">
        <v>2500</v>
      </c>
      <c r="H4" s="20">
        <v>23625</v>
      </c>
    </row>
    <row r="5" spans="1:8" ht="13.5">
      <c r="A5" s="23"/>
      <c r="B5" s="24"/>
      <c r="C5" s="11"/>
      <c r="D5" s="25" t="s">
        <v>31</v>
      </c>
      <c r="E5" s="26"/>
      <c r="F5" s="27"/>
      <c r="G5" s="28">
        <f>ROUND(H5/F3,0)</f>
        <v>10214</v>
      </c>
      <c r="H5" s="5">
        <f>SUM(H3:H4)</f>
        <v>537557</v>
      </c>
    </row>
    <row r="6" spans="1:8" ht="13.5">
      <c r="A6" s="18">
        <v>2</v>
      </c>
      <c r="B6" s="19" t="s">
        <v>32</v>
      </c>
      <c r="C6" s="6" t="s">
        <v>14</v>
      </c>
      <c r="D6" s="20" t="s">
        <v>8</v>
      </c>
      <c r="E6" s="20" t="s">
        <v>9</v>
      </c>
      <c r="F6" s="20">
        <v>52.63</v>
      </c>
      <c r="G6" s="20">
        <v>9765</v>
      </c>
      <c r="H6" s="20">
        <v>513932</v>
      </c>
    </row>
    <row r="7" spans="1:8" ht="13.5">
      <c r="A7" s="21"/>
      <c r="B7" s="22"/>
      <c r="C7" s="9"/>
      <c r="D7" s="20" t="s">
        <v>8</v>
      </c>
      <c r="E7" s="20" t="s">
        <v>11</v>
      </c>
      <c r="F7" s="20">
        <v>9.36</v>
      </c>
      <c r="G7" s="20">
        <v>2500</v>
      </c>
      <c r="H7" s="20">
        <v>23400</v>
      </c>
    </row>
    <row r="8" spans="1:8" ht="13.5">
      <c r="A8" s="23"/>
      <c r="B8" s="24"/>
      <c r="C8" s="11"/>
      <c r="D8" s="25" t="s">
        <v>31</v>
      </c>
      <c r="E8" s="26"/>
      <c r="F8" s="27"/>
      <c r="G8" s="28">
        <f>ROUND(H8/F6,0)</f>
        <v>10210</v>
      </c>
      <c r="H8" s="5">
        <f>SUM(H6:H7)</f>
        <v>537332</v>
      </c>
    </row>
    <row r="9" spans="1:8" ht="13.5">
      <c r="A9" s="18">
        <v>3</v>
      </c>
      <c r="B9" s="19" t="s">
        <v>33</v>
      </c>
      <c r="C9" s="6" t="s">
        <v>16</v>
      </c>
      <c r="D9" s="20" t="s">
        <v>8</v>
      </c>
      <c r="E9" s="20" t="s">
        <v>9</v>
      </c>
      <c r="F9" s="20">
        <v>54.88</v>
      </c>
      <c r="G9" s="20">
        <v>9765</v>
      </c>
      <c r="H9" s="20">
        <v>535903</v>
      </c>
    </row>
    <row r="10" spans="1:8" ht="13.5">
      <c r="A10" s="21"/>
      <c r="B10" s="22"/>
      <c r="C10" s="9"/>
      <c r="D10" s="20" t="s">
        <v>8</v>
      </c>
      <c r="E10" s="20" t="s">
        <v>11</v>
      </c>
      <c r="F10" s="20">
        <v>12.23</v>
      </c>
      <c r="G10" s="20">
        <v>2500</v>
      </c>
      <c r="H10" s="20">
        <v>30575</v>
      </c>
    </row>
    <row r="11" spans="1:8" ht="13.5">
      <c r="A11" s="23"/>
      <c r="B11" s="24"/>
      <c r="C11" s="11"/>
      <c r="D11" s="25" t="s">
        <v>31</v>
      </c>
      <c r="E11" s="26"/>
      <c r="F11" s="27"/>
      <c r="G11" s="28">
        <f>ROUND(H11/F9,0)</f>
        <v>10322</v>
      </c>
      <c r="H11" s="5">
        <f>SUM(H9:H10)</f>
        <v>566478</v>
      </c>
    </row>
  </sheetData>
  <sheetProtection/>
  <mergeCells count="13">
    <mergeCell ref="A1:H1"/>
    <mergeCell ref="D5:F5"/>
    <mergeCell ref="D8:F8"/>
    <mergeCell ref="D11:F11"/>
    <mergeCell ref="A3:A5"/>
    <mergeCell ref="A6:A8"/>
    <mergeCell ref="A9:A11"/>
    <mergeCell ref="B3:B5"/>
    <mergeCell ref="B6:B8"/>
    <mergeCell ref="B9:B11"/>
    <mergeCell ref="C3:C5"/>
    <mergeCell ref="C6:C8"/>
    <mergeCell ref="C9:C11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3" sqref="A3:H17"/>
    </sheetView>
  </sheetViews>
  <sheetFormatPr defaultColWidth="9.00390625" defaultRowHeight="15"/>
  <cols>
    <col min="1" max="1" width="9.00390625" style="2" customWidth="1"/>
    <col min="2" max="2" width="29.7109375" style="0" customWidth="1"/>
    <col min="3" max="3" width="23.421875" style="0" customWidth="1"/>
    <col min="5" max="5" width="11.28125" style="0" customWidth="1"/>
    <col min="6" max="6" width="13.7109375" style="0" customWidth="1"/>
    <col min="7" max="7" width="16.8515625" style="0" customWidth="1"/>
    <col min="8" max="8" width="14.00390625" style="0" customWidth="1"/>
  </cols>
  <sheetData>
    <row r="1" spans="1:8" ht="27">
      <c r="A1" s="3" t="s">
        <v>34</v>
      </c>
      <c r="B1" s="4"/>
      <c r="C1" s="4"/>
      <c r="D1" s="4"/>
      <c r="E1" s="4"/>
      <c r="F1" s="4"/>
      <c r="G1" s="4"/>
      <c r="H1" s="4"/>
    </row>
    <row r="2" spans="1:9" s="1" customFormat="1" ht="23.25" customHeight="1">
      <c r="A2" s="5" t="s">
        <v>0</v>
      </c>
      <c r="B2" s="5" t="s">
        <v>27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28</v>
      </c>
      <c r="H2" s="5" t="s">
        <v>29</v>
      </c>
      <c r="I2" s="16"/>
    </row>
    <row r="3" spans="1:8" s="1" customFormat="1" ht="15" customHeight="1">
      <c r="A3" s="6">
        <v>1</v>
      </c>
      <c r="B3" s="7" t="s">
        <v>35</v>
      </c>
      <c r="C3" s="6" t="s">
        <v>17</v>
      </c>
      <c r="D3" s="8" t="s">
        <v>8</v>
      </c>
      <c r="E3" s="8" t="s">
        <v>13</v>
      </c>
      <c r="F3" s="8">
        <v>112.08</v>
      </c>
      <c r="G3" s="8">
        <v>8176</v>
      </c>
      <c r="H3" s="8">
        <f aca="true" t="shared" si="0" ref="H3:H7">ROUND(F3*G3,0)</f>
        <v>916366</v>
      </c>
    </row>
    <row r="4" spans="1:8" s="1" customFormat="1" ht="15" customHeight="1">
      <c r="A4" s="9"/>
      <c r="B4" s="10"/>
      <c r="C4" s="9"/>
      <c r="D4" s="8" t="s">
        <v>8</v>
      </c>
      <c r="E4" s="8" t="s">
        <v>19</v>
      </c>
      <c r="F4" s="8">
        <v>5.81</v>
      </c>
      <c r="G4" s="8">
        <v>2500</v>
      </c>
      <c r="H4" s="8">
        <f t="shared" si="0"/>
        <v>14525</v>
      </c>
    </row>
    <row r="5" spans="1:8" s="1" customFormat="1" ht="15" customHeight="1">
      <c r="A5" s="11"/>
      <c r="B5" s="12"/>
      <c r="C5" s="11"/>
      <c r="D5" s="13" t="s">
        <v>31</v>
      </c>
      <c r="E5" s="14"/>
      <c r="F5" s="15"/>
      <c r="G5" s="5">
        <f>ROUND(H5/F3,0)</f>
        <v>8306</v>
      </c>
      <c r="H5" s="5">
        <f>SUM(H3:H4)</f>
        <v>930891</v>
      </c>
    </row>
    <row r="6" spans="1:8" s="1" customFormat="1" ht="15" customHeight="1">
      <c r="A6" s="6">
        <v>2</v>
      </c>
      <c r="B6" s="7" t="s">
        <v>36</v>
      </c>
      <c r="C6" s="6" t="s">
        <v>20</v>
      </c>
      <c r="D6" s="8" t="s">
        <v>8</v>
      </c>
      <c r="E6" s="8" t="s">
        <v>21</v>
      </c>
      <c r="F6" s="8">
        <v>111.01</v>
      </c>
      <c r="G6" s="8">
        <v>8096</v>
      </c>
      <c r="H6" s="8">
        <f t="shared" si="0"/>
        <v>898737</v>
      </c>
    </row>
    <row r="7" spans="1:8" s="1" customFormat="1" ht="15" customHeight="1">
      <c r="A7" s="9"/>
      <c r="B7" s="10"/>
      <c r="C7" s="9"/>
      <c r="D7" s="8" t="s">
        <v>8</v>
      </c>
      <c r="E7" s="8" t="s">
        <v>19</v>
      </c>
      <c r="F7" s="8">
        <v>10.44</v>
      </c>
      <c r="G7" s="8">
        <v>2500</v>
      </c>
      <c r="H7" s="8">
        <f t="shared" si="0"/>
        <v>26100</v>
      </c>
    </row>
    <row r="8" spans="1:8" s="1" customFormat="1" ht="15" customHeight="1">
      <c r="A8" s="11"/>
      <c r="B8" s="12"/>
      <c r="C8" s="11"/>
      <c r="D8" s="13" t="s">
        <v>31</v>
      </c>
      <c r="E8" s="14"/>
      <c r="F8" s="15"/>
      <c r="G8" s="5">
        <f>ROUND(H8/F6,0)</f>
        <v>8331</v>
      </c>
      <c r="H8" s="5">
        <f>SUM(H6:H7)</f>
        <v>924837</v>
      </c>
    </row>
    <row r="9" spans="1:8" s="1" customFormat="1" ht="15" customHeight="1">
      <c r="A9" s="6">
        <v>3</v>
      </c>
      <c r="B9" s="7" t="s">
        <v>37</v>
      </c>
      <c r="C9" s="6" t="s">
        <v>22</v>
      </c>
      <c r="D9" s="8" t="s">
        <v>8</v>
      </c>
      <c r="E9" s="8" t="s">
        <v>13</v>
      </c>
      <c r="F9" s="8">
        <v>89.85</v>
      </c>
      <c r="G9" s="8">
        <v>8176</v>
      </c>
      <c r="H9" s="8">
        <f aca="true" t="shared" si="1" ref="H9:H13">ROUND(F9*G9,0)</f>
        <v>734614</v>
      </c>
    </row>
    <row r="10" spans="1:8" s="1" customFormat="1" ht="15" customHeight="1">
      <c r="A10" s="9"/>
      <c r="B10" s="10"/>
      <c r="C10" s="9"/>
      <c r="D10" s="8" t="s">
        <v>8</v>
      </c>
      <c r="E10" s="8" t="s">
        <v>19</v>
      </c>
      <c r="F10" s="8">
        <v>8.98</v>
      </c>
      <c r="G10" s="8">
        <v>2500</v>
      </c>
      <c r="H10" s="8">
        <f t="shared" si="1"/>
        <v>22450</v>
      </c>
    </row>
    <row r="11" spans="1:8" s="1" customFormat="1" ht="15" customHeight="1">
      <c r="A11" s="11"/>
      <c r="B11" s="12"/>
      <c r="C11" s="11"/>
      <c r="D11" s="13" t="s">
        <v>31</v>
      </c>
      <c r="E11" s="14"/>
      <c r="F11" s="15"/>
      <c r="G11" s="5">
        <f>ROUND(H11/F9,0)</f>
        <v>8426</v>
      </c>
      <c r="H11" s="5">
        <f>SUM(H9:H10)</f>
        <v>757064</v>
      </c>
    </row>
    <row r="12" spans="1:8" s="1" customFormat="1" ht="15" customHeight="1">
      <c r="A12" s="6">
        <v>4</v>
      </c>
      <c r="B12" s="7" t="s">
        <v>38</v>
      </c>
      <c r="C12" s="6" t="s">
        <v>23</v>
      </c>
      <c r="D12" s="8" t="s">
        <v>8</v>
      </c>
      <c r="E12" s="8" t="s">
        <v>13</v>
      </c>
      <c r="F12" s="8">
        <v>89.68</v>
      </c>
      <c r="G12" s="8">
        <v>8176</v>
      </c>
      <c r="H12" s="8">
        <f t="shared" si="1"/>
        <v>733224</v>
      </c>
    </row>
    <row r="13" spans="1:8" s="1" customFormat="1" ht="15" customHeight="1">
      <c r="A13" s="9"/>
      <c r="B13" s="10"/>
      <c r="C13" s="9"/>
      <c r="D13" s="8" t="s">
        <v>8</v>
      </c>
      <c r="E13" s="8" t="s">
        <v>19</v>
      </c>
      <c r="F13" s="8">
        <v>9.32</v>
      </c>
      <c r="G13" s="8">
        <v>2500</v>
      </c>
      <c r="H13" s="8">
        <f t="shared" si="1"/>
        <v>23300</v>
      </c>
    </row>
    <row r="14" spans="1:8" s="1" customFormat="1" ht="15" customHeight="1">
      <c r="A14" s="11"/>
      <c r="B14" s="12"/>
      <c r="C14" s="11"/>
      <c r="D14" s="13" t="s">
        <v>31</v>
      </c>
      <c r="E14" s="14"/>
      <c r="F14" s="15"/>
      <c r="G14" s="5">
        <f>ROUND(H14/F12,0)</f>
        <v>8436</v>
      </c>
      <c r="H14" s="5">
        <f>SUM(H12:H13)</f>
        <v>756524</v>
      </c>
    </row>
    <row r="15" spans="1:8" s="1" customFormat="1" ht="15" customHeight="1">
      <c r="A15" s="6">
        <v>5</v>
      </c>
      <c r="B15" s="7" t="s">
        <v>39</v>
      </c>
      <c r="C15" s="6" t="s">
        <v>24</v>
      </c>
      <c r="D15" s="8" t="s">
        <v>8</v>
      </c>
      <c r="E15" s="8" t="s">
        <v>25</v>
      </c>
      <c r="F15" s="8">
        <v>89.39</v>
      </c>
      <c r="G15" s="8">
        <v>8016</v>
      </c>
      <c r="H15" s="8">
        <f>ROUND(F15*G15,0)</f>
        <v>716550</v>
      </c>
    </row>
    <row r="16" spans="1:8" s="1" customFormat="1" ht="15" customHeight="1">
      <c r="A16" s="9"/>
      <c r="B16" s="10"/>
      <c r="C16" s="9"/>
      <c r="D16" s="8" t="s">
        <v>8</v>
      </c>
      <c r="E16" s="8" t="s">
        <v>19</v>
      </c>
      <c r="F16" s="8">
        <v>10.08</v>
      </c>
      <c r="G16" s="8">
        <v>2500</v>
      </c>
      <c r="H16" s="8">
        <f>ROUND(F16*G16,0)</f>
        <v>25200</v>
      </c>
    </row>
    <row r="17" spans="1:8" s="1" customFormat="1" ht="15" customHeight="1">
      <c r="A17" s="11"/>
      <c r="B17" s="12"/>
      <c r="C17" s="11"/>
      <c r="D17" s="13" t="s">
        <v>31</v>
      </c>
      <c r="E17" s="14"/>
      <c r="F17" s="15"/>
      <c r="G17" s="5">
        <f>ROUND(H17/F15,0)</f>
        <v>8298</v>
      </c>
      <c r="H17" s="5">
        <f>SUM(H15:H16)</f>
        <v>741750</v>
      </c>
    </row>
  </sheetData>
  <sheetProtection/>
  <mergeCells count="21">
    <mergeCell ref="A1:H1"/>
    <mergeCell ref="D5:F5"/>
    <mergeCell ref="D8:F8"/>
    <mergeCell ref="D11:F11"/>
    <mergeCell ref="D14:F14"/>
    <mergeCell ref="D17:F17"/>
    <mergeCell ref="A3:A5"/>
    <mergeCell ref="A6:A8"/>
    <mergeCell ref="A9:A11"/>
    <mergeCell ref="A12:A14"/>
    <mergeCell ref="A15:A17"/>
    <mergeCell ref="B3:B5"/>
    <mergeCell ref="B6:B8"/>
    <mergeCell ref="B9:B11"/>
    <mergeCell ref="B12:B14"/>
    <mergeCell ref="B15:B17"/>
    <mergeCell ref="C3:C5"/>
    <mergeCell ref="C6:C8"/>
    <mergeCell ref="C9:C11"/>
    <mergeCell ref="C12:C14"/>
    <mergeCell ref="C15:C17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Rainbow in mirror image</cp:lastModifiedBy>
  <dcterms:created xsi:type="dcterms:W3CDTF">2021-07-05T04:03:00Z</dcterms:created>
  <dcterms:modified xsi:type="dcterms:W3CDTF">2021-07-21T03:32:17Z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2A518C90B1A2470A97FDB83EA71E6FE8</vt:lpwstr>
  </property>
  <property fmtid="{D5CDD505-2E9C-101B-9397-08002B2CF9AE}" pid="4" name="KSOProductBuildV">
    <vt:lpwstr>2052-11.1.0.10667</vt:lpwstr>
  </property>
</Properties>
</file>